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Landtag\8. WP\Kleine Anfragen\ff MB\174 - Diskriminierung Klassenbildung Burg\Versand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F26" i="1" s="1"/>
  <c r="E17" i="1"/>
  <c r="E26" i="1" l="1"/>
  <c r="AK26" i="1"/>
  <c r="AG26" i="1"/>
  <c r="AK25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H18" i="1"/>
  <c r="AH25" i="1" s="1"/>
  <c r="AI18" i="1"/>
  <c r="AJ18" i="1"/>
  <c r="AK18" i="1"/>
  <c r="AJ17" i="1"/>
  <c r="AK17" i="1"/>
  <c r="AG17" i="1"/>
  <c r="AH11" i="1"/>
  <c r="AI11" i="1"/>
  <c r="AJ11" i="1"/>
  <c r="AK11" i="1"/>
  <c r="AH12" i="1"/>
  <c r="AI12" i="1"/>
  <c r="AJ12" i="1"/>
  <c r="AK12" i="1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I10" i="1"/>
  <c r="AI17" i="1" s="1"/>
  <c r="AJ10" i="1"/>
  <c r="AK10" i="1"/>
  <c r="AH10" i="1"/>
  <c r="AG10" i="1"/>
  <c r="AG19" i="1"/>
  <c r="AG20" i="1"/>
  <c r="AG21" i="1"/>
  <c r="AG22" i="1"/>
  <c r="AG23" i="1"/>
  <c r="AG24" i="1"/>
  <c r="AG18" i="1"/>
  <c r="AJ25" i="1" l="1"/>
  <c r="AJ26" i="1" s="1"/>
  <c r="AI25" i="1"/>
  <c r="AI26" i="1"/>
  <c r="AH17" i="1"/>
  <c r="AH26" i="1" s="1"/>
  <c r="AG11" i="1"/>
  <c r="AG12" i="1"/>
  <c r="AG13" i="1"/>
  <c r="AG14" i="1"/>
  <c r="AG15" i="1"/>
  <c r="AG16" i="1"/>
  <c r="M26" i="1"/>
  <c r="H26" i="1"/>
  <c r="D17" i="1"/>
  <c r="AB25" i="1" l="1"/>
  <c r="AB26" i="1" s="1"/>
  <c r="W25" i="1"/>
  <c r="R25" i="1"/>
  <c r="M25" i="1"/>
  <c r="H25" i="1"/>
  <c r="D25" i="1"/>
  <c r="D26" i="1" s="1"/>
  <c r="C25" i="1"/>
  <c r="W17" i="1"/>
  <c r="W26" i="1" s="1"/>
  <c r="R17" i="1"/>
  <c r="R26" i="1" s="1"/>
  <c r="M17" i="1"/>
  <c r="H17" i="1"/>
  <c r="C17" i="1"/>
  <c r="C26" i="1" l="1"/>
  <c r="AG25" i="1" l="1"/>
</calcChain>
</file>

<file path=xl/sharedStrings.xml><?xml version="1.0" encoding="utf-8"?>
<sst xmlns="http://schemas.openxmlformats.org/spreadsheetml/2006/main" count="69" uniqueCount="38">
  <si>
    <t>Ministerium für Bildung des Landes Sachsen-Anhalt</t>
  </si>
  <si>
    <t>Landkreis</t>
  </si>
  <si>
    <t>Grundschulen</t>
  </si>
  <si>
    <t>Sekundarschulen</t>
  </si>
  <si>
    <t>Summe ABS</t>
  </si>
  <si>
    <t>insgesamt</t>
  </si>
  <si>
    <t>Landeshauptstadt Magdeburg</t>
  </si>
  <si>
    <t>Bereich Nord</t>
  </si>
  <si>
    <t>Altmarkkreis Salzwedel</t>
  </si>
  <si>
    <t>Landkreis Börde</t>
  </si>
  <si>
    <t>Landkreis Harz</t>
  </si>
  <si>
    <t>Landkreis Jerichower Land</t>
  </si>
  <si>
    <t>Salzlandkreis</t>
  </si>
  <si>
    <t>Landkreis Stendal</t>
  </si>
  <si>
    <t>Summe</t>
  </si>
  <si>
    <t>Stadt Dessau-Roßlau</t>
  </si>
  <si>
    <t>Bereich Süd</t>
  </si>
  <si>
    <t>Stadt Halle (Saale)</t>
  </si>
  <si>
    <t>Landkreis Anhalt-Bitterfeld</t>
  </si>
  <si>
    <t>Burgenlandkreis</t>
  </si>
  <si>
    <t>Landkreis Mansfeld-Südharz</t>
  </si>
  <si>
    <t>Saalekreis</t>
  </si>
  <si>
    <t>Landkreis Wittenberg</t>
  </si>
  <si>
    <t>&gt; 33%</t>
  </si>
  <si>
    <t>&gt; 25%</t>
  </si>
  <si>
    <t>&gt; 50%</t>
  </si>
  <si>
    <t>&gt; 67%</t>
  </si>
  <si>
    <t xml:space="preserve"> Förderschulen</t>
  </si>
  <si>
    <t>Gemeinschaftsschulen</t>
  </si>
  <si>
    <t>Anzahl Schulen mit ….Anteil Schülerinnen und Schüler mit Sprachförderbedarf</t>
  </si>
  <si>
    <t>Anzahl 
öffentl. 
Schulen</t>
  </si>
  <si>
    <t>öffentl. 
Schulen</t>
  </si>
  <si>
    <t>Gesamtschulen und 
Sportschulen Halle</t>
  </si>
  <si>
    <t>Gymnasien und
Schulen Zweiter Bildungsweg</t>
  </si>
  <si>
    <t>Anzahl der öffentliche Schulen des Landes Sachsen-Anhalt im Schuljahr 2021/22 mit Anteil der Schulen mit Schülerinnen und Schülern mit Sprachförderung Deutsch</t>
  </si>
  <si>
    <t>öffentliche Schulen in Fach- und Dienstaufsicht des Bildungsministeriums</t>
  </si>
  <si>
    <t>Quelle: endgültige Schülerzahlen zum Schuljahr 2021/22 - Datenstand am 05.10.2021</t>
  </si>
  <si>
    <t>Anlage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</si>
</sst>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0" fillId="0" borderId="0" xfId="0" quotePrefix="1"/>
    <xf numFmtId="0" fontId="4" fillId="0" borderId="0" xfId="1" applyFont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3" fontId="6" fillId="5" borderId="3" xfId="2" applyNumberFormat="1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3" fontId="11" fillId="3" borderId="3" xfId="1" applyNumberFormat="1" applyFont="1" applyFill="1" applyBorder="1" applyAlignment="1">
      <alignment horizontal="center" vertical="center"/>
    </xf>
    <xf numFmtId="3" fontId="11" fillId="8" borderId="3" xfId="1" applyNumberFormat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left" vertical="center"/>
    </xf>
    <xf numFmtId="3" fontId="4" fillId="0" borderId="3" xfId="1" applyNumberFormat="1" applyFont="1" applyBorder="1" applyAlignment="1">
      <alignment horizontal="center" vertical="center"/>
    </xf>
    <xf numFmtId="3" fontId="4" fillId="6" borderId="3" xfId="1" applyNumberFormat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 textRotation="90" wrapText="1"/>
    </xf>
    <xf numFmtId="0" fontId="12" fillId="8" borderId="3" xfId="1" applyFont="1" applyFill="1" applyBorder="1" applyAlignment="1">
      <alignment horizontal="center" vertical="center" textRotation="90" wrapText="1"/>
    </xf>
    <xf numFmtId="0" fontId="12" fillId="8" borderId="4" xfId="1" applyFont="1" applyFill="1" applyBorder="1" applyAlignment="1">
      <alignment horizontal="center" vertical="center" textRotation="90" wrapText="1"/>
    </xf>
    <xf numFmtId="0" fontId="7" fillId="3" borderId="3" xfId="1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textRotation="90" wrapText="1"/>
    </xf>
    <xf numFmtId="0" fontId="6" fillId="5" borderId="4" xfId="2" applyFont="1" applyFill="1" applyBorder="1" applyAlignment="1">
      <alignment horizontal="center" vertical="center" textRotation="90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left" vertical="center" wrapText="1"/>
    </xf>
    <xf numFmtId="0" fontId="8" fillId="4" borderId="10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left" vertical="center" wrapText="1"/>
    </xf>
  </cellXfs>
  <cellStyles count="3">
    <cellStyle name="Standard" xfId="0" builtinId="0"/>
    <cellStyle name="Standard 2" xfId="1"/>
    <cellStyle name="Standard_Tabelle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tabSelected="1" view="pageBreakPreview" topLeftCell="B1" zoomScale="110" zoomScaleNormal="110" zoomScaleSheetLayoutView="110" workbookViewId="0">
      <selection activeCell="A4" sqref="A4:AK4"/>
    </sheetView>
  </sheetViews>
  <sheetFormatPr baseColWidth="10" defaultRowHeight="15" x14ac:dyDescent="0.25"/>
  <cols>
    <col min="1" max="1" width="22.140625" customWidth="1"/>
    <col min="2" max="2" width="5.140625" customWidth="1"/>
    <col min="3" max="32" width="6.5703125" customWidth="1"/>
    <col min="33" max="33" width="8.28515625" customWidth="1"/>
    <col min="34" max="36" width="7.7109375" customWidth="1"/>
    <col min="37" max="37" width="6.5703125" customWidth="1"/>
  </cols>
  <sheetData>
    <row r="1" spans="1:37" x14ac:dyDescent="0.25">
      <c r="A1" t="s">
        <v>0</v>
      </c>
      <c r="AI1" t="s">
        <v>37</v>
      </c>
    </row>
    <row r="2" spans="1:37" x14ac:dyDescent="0.25">
      <c r="A2" s="1"/>
    </row>
    <row r="3" spans="1:37" x14ac:dyDescent="0.25">
      <c r="A3" t="s">
        <v>35</v>
      </c>
    </row>
    <row r="4" spans="1:37" ht="15.75" x14ac:dyDescent="0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x14ac:dyDescent="0.25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9.6" customHeight="1" x14ac:dyDescent="0.25">
      <c r="A7" s="26" t="s">
        <v>1</v>
      </c>
      <c r="B7" s="3"/>
      <c r="C7" s="36" t="s">
        <v>2</v>
      </c>
      <c r="D7" s="37"/>
      <c r="E7" s="37"/>
      <c r="F7" s="37"/>
      <c r="G7" s="38"/>
      <c r="H7" s="36" t="s">
        <v>3</v>
      </c>
      <c r="I7" s="37"/>
      <c r="J7" s="37"/>
      <c r="K7" s="37"/>
      <c r="L7" s="38"/>
      <c r="M7" s="36" t="s">
        <v>28</v>
      </c>
      <c r="N7" s="37"/>
      <c r="O7" s="37"/>
      <c r="P7" s="37"/>
      <c r="Q7" s="37"/>
      <c r="R7" s="36" t="s">
        <v>33</v>
      </c>
      <c r="S7" s="37"/>
      <c r="T7" s="37"/>
      <c r="U7" s="37"/>
      <c r="V7" s="38"/>
      <c r="W7" s="36" t="s">
        <v>32</v>
      </c>
      <c r="X7" s="37"/>
      <c r="Y7" s="37"/>
      <c r="Z7" s="37"/>
      <c r="AA7" s="38"/>
      <c r="AB7" s="36" t="s">
        <v>27</v>
      </c>
      <c r="AC7" s="37"/>
      <c r="AD7" s="37"/>
      <c r="AE7" s="37"/>
      <c r="AF7" s="37"/>
      <c r="AG7" s="30" t="s">
        <v>4</v>
      </c>
      <c r="AH7" s="30"/>
      <c r="AI7" s="30"/>
      <c r="AJ7" s="30"/>
      <c r="AK7" s="30"/>
    </row>
    <row r="8" spans="1:37" ht="25.15" customHeight="1" x14ac:dyDescent="0.25">
      <c r="A8" s="26"/>
      <c r="B8" s="9"/>
      <c r="C8" s="40" t="s">
        <v>30</v>
      </c>
      <c r="D8" s="33" t="s">
        <v>29</v>
      </c>
      <c r="E8" s="34"/>
      <c r="F8" s="34"/>
      <c r="G8" s="35"/>
      <c r="H8" s="40" t="s">
        <v>30</v>
      </c>
      <c r="I8" s="33" t="s">
        <v>29</v>
      </c>
      <c r="J8" s="34"/>
      <c r="K8" s="34"/>
      <c r="L8" s="35"/>
      <c r="M8" s="42" t="s">
        <v>30</v>
      </c>
      <c r="N8" s="23"/>
      <c r="O8" s="30"/>
      <c r="P8" s="30"/>
      <c r="Q8" s="30"/>
      <c r="R8" s="40" t="s">
        <v>30</v>
      </c>
      <c r="S8" s="37"/>
      <c r="T8" s="37"/>
      <c r="U8" s="37"/>
      <c r="V8" s="38"/>
      <c r="W8" s="40" t="s">
        <v>30</v>
      </c>
      <c r="X8" s="37"/>
      <c r="Y8" s="37"/>
      <c r="Z8" s="37"/>
      <c r="AA8" s="38"/>
      <c r="AB8" s="40" t="s">
        <v>30</v>
      </c>
      <c r="AC8" s="36"/>
      <c r="AD8" s="37"/>
      <c r="AE8" s="37"/>
      <c r="AF8" s="37"/>
      <c r="AG8" s="17" t="s">
        <v>31</v>
      </c>
      <c r="AH8" s="18"/>
      <c r="AI8" s="18"/>
      <c r="AJ8" s="18"/>
      <c r="AK8" s="18"/>
    </row>
    <row r="9" spans="1:37" x14ac:dyDescent="0.25">
      <c r="A9" s="26"/>
      <c r="B9" s="4"/>
      <c r="C9" s="41"/>
      <c r="D9" s="5" t="s">
        <v>24</v>
      </c>
      <c r="E9" s="5" t="s">
        <v>23</v>
      </c>
      <c r="F9" s="5" t="s">
        <v>25</v>
      </c>
      <c r="G9" s="5" t="s">
        <v>26</v>
      </c>
      <c r="H9" s="41"/>
      <c r="I9" s="5" t="s">
        <v>24</v>
      </c>
      <c r="J9" s="5" t="s">
        <v>23</v>
      </c>
      <c r="K9" s="5" t="s">
        <v>25</v>
      </c>
      <c r="L9" s="5" t="s">
        <v>26</v>
      </c>
      <c r="M9" s="42"/>
      <c r="N9" s="5" t="s">
        <v>24</v>
      </c>
      <c r="O9" s="5" t="s">
        <v>23</v>
      </c>
      <c r="P9" s="5" t="s">
        <v>25</v>
      </c>
      <c r="Q9" s="5" t="s">
        <v>26</v>
      </c>
      <c r="R9" s="41"/>
      <c r="S9" s="5" t="s">
        <v>24</v>
      </c>
      <c r="T9" s="5" t="s">
        <v>23</v>
      </c>
      <c r="U9" s="5" t="s">
        <v>25</v>
      </c>
      <c r="V9" s="5" t="s">
        <v>26</v>
      </c>
      <c r="W9" s="41"/>
      <c r="X9" s="5" t="s">
        <v>24</v>
      </c>
      <c r="Y9" s="5" t="s">
        <v>23</v>
      </c>
      <c r="Z9" s="5" t="s">
        <v>25</v>
      </c>
      <c r="AA9" s="5" t="s">
        <v>26</v>
      </c>
      <c r="AB9" s="41"/>
      <c r="AC9" s="5" t="s">
        <v>24</v>
      </c>
      <c r="AD9" s="5" t="s">
        <v>23</v>
      </c>
      <c r="AE9" s="5" t="s">
        <v>25</v>
      </c>
      <c r="AF9" s="16" t="s">
        <v>26</v>
      </c>
      <c r="AG9" s="19" t="s">
        <v>5</v>
      </c>
      <c r="AH9" s="5" t="s">
        <v>24</v>
      </c>
      <c r="AI9" s="5" t="s">
        <v>23</v>
      </c>
      <c r="AJ9" s="5" t="s">
        <v>25</v>
      </c>
      <c r="AK9" s="5" t="s">
        <v>26</v>
      </c>
    </row>
    <row r="10" spans="1:37" x14ac:dyDescent="0.25">
      <c r="A10" s="6" t="s">
        <v>6</v>
      </c>
      <c r="B10" s="31" t="s">
        <v>7</v>
      </c>
      <c r="C10" s="7">
        <v>33</v>
      </c>
      <c r="D10" s="7">
        <v>2</v>
      </c>
      <c r="E10" s="7">
        <v>2</v>
      </c>
      <c r="F10" s="7"/>
      <c r="G10" s="7"/>
      <c r="H10" s="7">
        <v>1</v>
      </c>
      <c r="I10" s="7"/>
      <c r="J10" s="7"/>
      <c r="K10" s="7"/>
      <c r="L10" s="7"/>
      <c r="M10" s="8">
        <v>9</v>
      </c>
      <c r="N10" s="8"/>
      <c r="O10" s="8"/>
      <c r="P10" s="8"/>
      <c r="Q10" s="8"/>
      <c r="R10" s="7">
        <v>7</v>
      </c>
      <c r="S10" s="7"/>
      <c r="T10" s="7"/>
      <c r="U10" s="7"/>
      <c r="V10" s="7"/>
      <c r="W10" s="7">
        <v>2</v>
      </c>
      <c r="X10" s="7"/>
      <c r="Y10" s="7"/>
      <c r="Z10" s="7"/>
      <c r="AA10" s="7"/>
      <c r="AB10" s="8">
        <v>10</v>
      </c>
      <c r="AC10" s="8"/>
      <c r="AD10" s="8"/>
      <c r="AE10" s="8"/>
      <c r="AF10" s="8"/>
      <c r="AG10" s="20">
        <f>AB10+W10+R10+M10+H10+C10</f>
        <v>62</v>
      </c>
      <c r="AH10" s="20">
        <f>AC10+X10+S10+N10+I10+D10</f>
        <v>2</v>
      </c>
      <c r="AI10" s="20">
        <f t="shared" ref="AI10:AK10" si="0">AD10+Y10+T10+O10+J10+E10</f>
        <v>2</v>
      </c>
      <c r="AJ10" s="20">
        <f t="shared" si="0"/>
        <v>0</v>
      </c>
      <c r="AK10" s="20">
        <f t="shared" si="0"/>
        <v>0</v>
      </c>
    </row>
    <row r="11" spans="1:37" x14ac:dyDescent="0.25">
      <c r="A11" s="6" t="s">
        <v>8</v>
      </c>
      <c r="B11" s="31"/>
      <c r="C11" s="7">
        <v>23</v>
      </c>
      <c r="D11" s="7"/>
      <c r="E11" s="7"/>
      <c r="F11" s="7"/>
      <c r="G11" s="7"/>
      <c r="H11" s="7">
        <v>6</v>
      </c>
      <c r="I11" s="8"/>
      <c r="J11" s="8"/>
      <c r="K11" s="8"/>
      <c r="L11" s="8"/>
      <c r="M11" s="8">
        <v>3</v>
      </c>
      <c r="N11" s="8"/>
      <c r="O11" s="8"/>
      <c r="P11" s="8"/>
      <c r="Q11" s="8"/>
      <c r="R11" s="7">
        <v>3</v>
      </c>
      <c r="S11" s="8"/>
      <c r="T11" s="8"/>
      <c r="U11" s="8"/>
      <c r="V11" s="8"/>
      <c r="W11" s="8"/>
      <c r="X11" s="7"/>
      <c r="Y11" s="7"/>
      <c r="Z11" s="7"/>
      <c r="AA11" s="7"/>
      <c r="AB11" s="8">
        <v>4</v>
      </c>
      <c r="AC11" s="8"/>
      <c r="AD11" s="8"/>
      <c r="AE11" s="8"/>
      <c r="AF11" s="8"/>
      <c r="AG11" s="20">
        <f t="shared" ref="AG11:AG24" si="1">AB11+W11+R11+M11+H11+C11</f>
        <v>39</v>
      </c>
      <c r="AH11" s="20">
        <f t="shared" ref="AH11:AH16" si="2">AC11+X11+S11+N11+I11+D11</f>
        <v>0</v>
      </c>
      <c r="AI11" s="20">
        <f t="shared" ref="AI11:AI16" si="3">AD11+Y11+T11+O11+J11+E11</f>
        <v>0</v>
      </c>
      <c r="AJ11" s="20">
        <f t="shared" ref="AJ11:AJ16" si="4">AE11+Z11+U11+P11+K11+F11</f>
        <v>0</v>
      </c>
      <c r="AK11" s="20">
        <f t="shared" ref="AK11:AK16" si="5">AF11+AA11+V11+Q11+L11+G11</f>
        <v>0</v>
      </c>
    </row>
    <row r="12" spans="1:37" x14ac:dyDescent="0.25">
      <c r="A12" s="6" t="s">
        <v>9</v>
      </c>
      <c r="B12" s="31"/>
      <c r="C12" s="7">
        <v>43</v>
      </c>
      <c r="D12" s="7"/>
      <c r="E12" s="7"/>
      <c r="F12" s="7"/>
      <c r="G12" s="7"/>
      <c r="H12" s="7">
        <v>5</v>
      </c>
      <c r="I12" s="7"/>
      <c r="J12" s="7"/>
      <c r="K12" s="7"/>
      <c r="L12" s="7"/>
      <c r="M12" s="8">
        <v>10</v>
      </c>
      <c r="N12" s="8"/>
      <c r="O12" s="8"/>
      <c r="P12" s="8"/>
      <c r="Q12" s="8"/>
      <c r="R12" s="7">
        <v>5</v>
      </c>
      <c r="S12" s="7"/>
      <c r="T12" s="7"/>
      <c r="U12" s="7"/>
      <c r="V12" s="7"/>
      <c r="W12" s="8"/>
      <c r="X12" s="8"/>
      <c r="Y12" s="8"/>
      <c r="Z12" s="8"/>
      <c r="AA12" s="8"/>
      <c r="AB12" s="8">
        <v>7</v>
      </c>
      <c r="AC12" s="8"/>
      <c r="AD12" s="8"/>
      <c r="AE12" s="8"/>
      <c r="AF12" s="8"/>
      <c r="AG12" s="20">
        <f t="shared" si="1"/>
        <v>70</v>
      </c>
      <c r="AH12" s="20">
        <f t="shared" si="2"/>
        <v>0</v>
      </c>
      <c r="AI12" s="20">
        <f t="shared" si="3"/>
        <v>0</v>
      </c>
      <c r="AJ12" s="20">
        <f t="shared" si="4"/>
        <v>0</v>
      </c>
      <c r="AK12" s="20">
        <f t="shared" si="5"/>
        <v>0</v>
      </c>
    </row>
    <row r="13" spans="1:37" x14ac:dyDescent="0.25">
      <c r="A13" s="6" t="s">
        <v>10</v>
      </c>
      <c r="B13" s="31"/>
      <c r="C13" s="7">
        <v>44</v>
      </c>
      <c r="D13" s="7"/>
      <c r="E13" s="7"/>
      <c r="F13" s="7"/>
      <c r="G13" s="7"/>
      <c r="H13" s="7">
        <v>14</v>
      </c>
      <c r="I13" s="7"/>
      <c r="J13" s="7"/>
      <c r="K13" s="7"/>
      <c r="L13" s="7"/>
      <c r="M13" s="8">
        <v>2</v>
      </c>
      <c r="N13" s="8"/>
      <c r="O13" s="8"/>
      <c r="P13" s="8"/>
      <c r="Q13" s="8"/>
      <c r="R13" s="7">
        <v>9</v>
      </c>
      <c r="S13" s="7"/>
      <c r="T13" s="7"/>
      <c r="U13" s="7"/>
      <c r="V13" s="7"/>
      <c r="W13" s="8"/>
      <c r="X13" s="8"/>
      <c r="Y13" s="8"/>
      <c r="Z13" s="8"/>
      <c r="AA13" s="8"/>
      <c r="AB13" s="8">
        <v>9</v>
      </c>
      <c r="AC13" s="8"/>
      <c r="AD13" s="8"/>
      <c r="AE13" s="8"/>
      <c r="AF13" s="8"/>
      <c r="AG13" s="20">
        <f t="shared" si="1"/>
        <v>78</v>
      </c>
      <c r="AH13" s="20">
        <f t="shared" si="2"/>
        <v>0</v>
      </c>
      <c r="AI13" s="20">
        <f t="shared" si="3"/>
        <v>0</v>
      </c>
      <c r="AJ13" s="20">
        <f t="shared" si="4"/>
        <v>0</v>
      </c>
      <c r="AK13" s="20">
        <f t="shared" si="5"/>
        <v>0</v>
      </c>
    </row>
    <row r="14" spans="1:37" x14ac:dyDescent="0.25">
      <c r="A14" s="6" t="s">
        <v>11</v>
      </c>
      <c r="B14" s="31"/>
      <c r="C14" s="7">
        <v>19</v>
      </c>
      <c r="D14" s="7"/>
      <c r="E14" s="7"/>
      <c r="F14" s="7"/>
      <c r="G14" s="7"/>
      <c r="H14" s="7">
        <v>7</v>
      </c>
      <c r="I14" s="8"/>
      <c r="J14" s="8"/>
      <c r="K14" s="8"/>
      <c r="L14" s="8"/>
      <c r="M14" s="8">
        <v>1</v>
      </c>
      <c r="N14" s="8"/>
      <c r="O14" s="8"/>
      <c r="P14" s="8"/>
      <c r="Q14" s="8"/>
      <c r="R14" s="7">
        <v>3</v>
      </c>
      <c r="S14" s="8"/>
      <c r="T14" s="8"/>
      <c r="U14" s="8"/>
      <c r="V14" s="8"/>
      <c r="W14" s="8"/>
      <c r="X14" s="8"/>
      <c r="Y14" s="8"/>
      <c r="Z14" s="8"/>
      <c r="AA14" s="8"/>
      <c r="AB14" s="8">
        <v>3</v>
      </c>
      <c r="AC14" s="8"/>
      <c r="AD14" s="8"/>
      <c r="AE14" s="8"/>
      <c r="AF14" s="8"/>
      <c r="AG14" s="20">
        <f t="shared" si="1"/>
        <v>33</v>
      </c>
      <c r="AH14" s="20">
        <f t="shared" si="2"/>
        <v>0</v>
      </c>
      <c r="AI14" s="20">
        <f t="shared" si="3"/>
        <v>0</v>
      </c>
      <c r="AJ14" s="20">
        <f t="shared" si="4"/>
        <v>0</v>
      </c>
      <c r="AK14" s="20">
        <f t="shared" si="5"/>
        <v>0</v>
      </c>
    </row>
    <row r="15" spans="1:37" x14ac:dyDescent="0.25">
      <c r="A15" s="6" t="s">
        <v>12</v>
      </c>
      <c r="B15" s="31"/>
      <c r="C15" s="7">
        <v>39</v>
      </c>
      <c r="D15" s="7"/>
      <c r="E15" s="7"/>
      <c r="F15" s="7"/>
      <c r="G15" s="7"/>
      <c r="H15" s="7">
        <v>8</v>
      </c>
      <c r="I15" s="7"/>
      <c r="J15" s="7"/>
      <c r="K15" s="7"/>
      <c r="L15" s="7"/>
      <c r="M15" s="8">
        <v>4</v>
      </c>
      <c r="N15" s="8"/>
      <c r="O15" s="8"/>
      <c r="P15" s="8"/>
      <c r="Q15" s="8"/>
      <c r="R15" s="7">
        <v>5</v>
      </c>
      <c r="S15" s="7"/>
      <c r="T15" s="7"/>
      <c r="U15" s="7"/>
      <c r="V15" s="7"/>
      <c r="W15" s="8"/>
      <c r="X15" s="8"/>
      <c r="Y15" s="8"/>
      <c r="Z15" s="8"/>
      <c r="AA15" s="8"/>
      <c r="AB15" s="8">
        <v>8</v>
      </c>
      <c r="AC15" s="8"/>
      <c r="AD15" s="8"/>
      <c r="AE15" s="8"/>
      <c r="AF15" s="8"/>
      <c r="AG15" s="20">
        <f t="shared" si="1"/>
        <v>64</v>
      </c>
      <c r="AH15" s="20">
        <f t="shared" si="2"/>
        <v>0</v>
      </c>
      <c r="AI15" s="20">
        <f t="shared" si="3"/>
        <v>0</v>
      </c>
      <c r="AJ15" s="20">
        <f t="shared" si="4"/>
        <v>0</v>
      </c>
      <c r="AK15" s="20">
        <f t="shared" si="5"/>
        <v>0</v>
      </c>
    </row>
    <row r="16" spans="1:37" x14ac:dyDescent="0.25">
      <c r="A16" s="6" t="s">
        <v>13</v>
      </c>
      <c r="B16" s="31"/>
      <c r="C16" s="7">
        <v>23</v>
      </c>
      <c r="D16" s="7"/>
      <c r="E16" s="7"/>
      <c r="F16" s="7"/>
      <c r="G16" s="7"/>
      <c r="H16" s="7">
        <v>8</v>
      </c>
      <c r="I16" s="7"/>
      <c r="J16" s="7"/>
      <c r="K16" s="7"/>
      <c r="L16" s="7"/>
      <c r="M16" s="8">
        <v>2</v>
      </c>
      <c r="N16" s="8"/>
      <c r="O16" s="8"/>
      <c r="P16" s="8"/>
      <c r="Q16" s="8"/>
      <c r="R16" s="7">
        <v>4</v>
      </c>
      <c r="S16" s="7"/>
      <c r="T16" s="7"/>
      <c r="U16" s="7"/>
      <c r="V16" s="7"/>
      <c r="W16" s="8"/>
      <c r="X16" s="8"/>
      <c r="Y16" s="8"/>
      <c r="Z16" s="8"/>
      <c r="AA16" s="8"/>
      <c r="AB16" s="8">
        <v>7</v>
      </c>
      <c r="AC16" s="8"/>
      <c r="AD16" s="8"/>
      <c r="AE16" s="8"/>
      <c r="AF16" s="8"/>
      <c r="AG16" s="20">
        <f t="shared" si="1"/>
        <v>44</v>
      </c>
      <c r="AH16" s="20">
        <f t="shared" si="2"/>
        <v>0</v>
      </c>
      <c r="AI16" s="20">
        <f t="shared" si="3"/>
        <v>0</v>
      </c>
      <c r="AJ16" s="20">
        <f t="shared" si="4"/>
        <v>0</v>
      </c>
      <c r="AK16" s="20">
        <f t="shared" si="5"/>
        <v>0</v>
      </c>
    </row>
    <row r="17" spans="1:37" x14ac:dyDescent="0.25">
      <c r="A17" s="12" t="s">
        <v>14</v>
      </c>
      <c r="B17" s="32"/>
      <c r="C17" s="11">
        <f>SUM(C10:C16)</f>
        <v>224</v>
      </c>
      <c r="D17" s="11">
        <f>SUM(D10:D16)</f>
        <v>2</v>
      </c>
      <c r="E17" s="11">
        <f>SUM(E10:E16)</f>
        <v>2</v>
      </c>
      <c r="F17" s="11"/>
      <c r="G17" s="11"/>
      <c r="H17" s="11">
        <f t="shared" ref="H17:W17" si="6">SUM(H10:H16)</f>
        <v>49</v>
      </c>
      <c r="I17" s="11"/>
      <c r="J17" s="11"/>
      <c r="K17" s="11"/>
      <c r="L17" s="11"/>
      <c r="M17" s="11">
        <f>SUM(M10:M16)</f>
        <v>31</v>
      </c>
      <c r="N17" s="11"/>
      <c r="O17" s="11"/>
      <c r="P17" s="11"/>
      <c r="Q17" s="11"/>
      <c r="R17" s="11">
        <f t="shared" si="6"/>
        <v>36</v>
      </c>
      <c r="S17" s="11"/>
      <c r="T17" s="11"/>
      <c r="U17" s="11"/>
      <c r="V17" s="11"/>
      <c r="W17" s="11">
        <f t="shared" si="6"/>
        <v>2</v>
      </c>
      <c r="X17" s="11"/>
      <c r="Y17" s="11"/>
      <c r="Z17" s="11"/>
      <c r="AA17" s="11"/>
      <c r="AB17" s="11"/>
      <c r="AC17" s="11"/>
      <c r="AD17" s="11"/>
      <c r="AE17" s="11"/>
      <c r="AF17" s="11"/>
      <c r="AG17" s="21">
        <f>SUM(AG10:AG16)</f>
        <v>390</v>
      </c>
      <c r="AH17" s="21">
        <f t="shared" ref="AH17:AK17" si="7">SUM(AH10:AH16)</f>
        <v>2</v>
      </c>
      <c r="AI17" s="21">
        <f t="shared" si="7"/>
        <v>2</v>
      </c>
      <c r="AJ17" s="21">
        <f t="shared" si="7"/>
        <v>0</v>
      </c>
      <c r="AK17" s="21">
        <f t="shared" si="7"/>
        <v>0</v>
      </c>
    </row>
    <row r="18" spans="1:37" x14ac:dyDescent="0.25">
      <c r="A18" s="6" t="s">
        <v>15</v>
      </c>
      <c r="B18" s="27" t="s">
        <v>16</v>
      </c>
      <c r="C18" s="7">
        <v>13</v>
      </c>
      <c r="D18" s="7"/>
      <c r="E18" s="7"/>
      <c r="F18" s="7"/>
      <c r="G18" s="7"/>
      <c r="H18" s="7">
        <v>4</v>
      </c>
      <c r="I18" s="7"/>
      <c r="J18" s="7"/>
      <c r="K18" s="7"/>
      <c r="L18" s="7"/>
      <c r="M18" s="8">
        <v>1</v>
      </c>
      <c r="N18" s="8"/>
      <c r="O18" s="8"/>
      <c r="P18" s="8"/>
      <c r="Q18" s="8"/>
      <c r="R18" s="7">
        <v>2</v>
      </c>
      <c r="S18" s="7"/>
      <c r="T18" s="7"/>
      <c r="U18" s="7"/>
      <c r="V18" s="7"/>
      <c r="W18" s="8"/>
      <c r="X18" s="8"/>
      <c r="Y18" s="8"/>
      <c r="Z18" s="8"/>
      <c r="AA18" s="8"/>
      <c r="AB18" s="8">
        <v>3</v>
      </c>
      <c r="AC18" s="8"/>
      <c r="AD18" s="8"/>
      <c r="AE18" s="8"/>
      <c r="AF18" s="8"/>
      <c r="AG18" s="20">
        <f t="shared" si="1"/>
        <v>23</v>
      </c>
      <c r="AH18" s="20">
        <f t="shared" ref="AH18:AH24" si="8">AC18+X18+S18+N18+I18+D18</f>
        <v>0</v>
      </c>
      <c r="AI18" s="20">
        <f t="shared" ref="AI18:AI24" si="9">AD18+Y18+T18+O18+J18+E18</f>
        <v>0</v>
      </c>
      <c r="AJ18" s="20">
        <f t="shared" ref="AJ18:AJ24" si="10">AE18+Z18+U18+P18+K18+F18</f>
        <v>0</v>
      </c>
      <c r="AK18" s="20">
        <f t="shared" ref="AK18:AK24" si="11">AF18+AA18+V18+Q18+L18+G18</f>
        <v>0</v>
      </c>
    </row>
    <row r="19" spans="1:37" x14ac:dyDescent="0.25">
      <c r="A19" s="6" t="s">
        <v>17</v>
      </c>
      <c r="B19" s="28"/>
      <c r="C19" s="7">
        <v>32</v>
      </c>
      <c r="D19" s="7"/>
      <c r="E19" s="7"/>
      <c r="F19" s="7"/>
      <c r="G19" s="7"/>
      <c r="H19" s="7">
        <v>3</v>
      </c>
      <c r="I19" s="7"/>
      <c r="J19" s="7"/>
      <c r="K19" s="7"/>
      <c r="L19" s="7"/>
      <c r="M19" s="7">
        <v>3</v>
      </c>
      <c r="N19" s="7"/>
      <c r="O19" s="7"/>
      <c r="P19" s="7"/>
      <c r="Q19" s="7"/>
      <c r="R19" s="7">
        <v>8</v>
      </c>
      <c r="S19" s="7"/>
      <c r="T19" s="7"/>
      <c r="U19" s="7"/>
      <c r="V19" s="7"/>
      <c r="W19" s="7">
        <v>6</v>
      </c>
      <c r="X19" s="7"/>
      <c r="Y19" s="7"/>
      <c r="Z19" s="7"/>
      <c r="AA19" s="7"/>
      <c r="AB19" s="7">
        <v>12</v>
      </c>
      <c r="AC19" s="7"/>
      <c r="AD19" s="7"/>
      <c r="AE19" s="7"/>
      <c r="AF19" s="7"/>
      <c r="AG19" s="20">
        <f t="shared" si="1"/>
        <v>64</v>
      </c>
      <c r="AH19" s="20">
        <f t="shared" si="8"/>
        <v>0</v>
      </c>
      <c r="AI19" s="20">
        <f t="shared" si="9"/>
        <v>0</v>
      </c>
      <c r="AJ19" s="20">
        <f t="shared" si="10"/>
        <v>0</v>
      </c>
      <c r="AK19" s="20">
        <f t="shared" si="11"/>
        <v>0</v>
      </c>
    </row>
    <row r="20" spans="1:37" x14ac:dyDescent="0.25">
      <c r="A20" s="6" t="s">
        <v>18</v>
      </c>
      <c r="B20" s="28"/>
      <c r="C20" s="7">
        <v>34</v>
      </c>
      <c r="D20" s="7"/>
      <c r="E20" s="7"/>
      <c r="F20" s="7"/>
      <c r="G20" s="7"/>
      <c r="H20" s="7">
        <v>9</v>
      </c>
      <c r="I20" s="8"/>
      <c r="J20" s="8"/>
      <c r="K20" s="8"/>
      <c r="L20" s="8"/>
      <c r="M20" s="8">
        <v>2</v>
      </c>
      <c r="N20" s="8"/>
      <c r="O20" s="8"/>
      <c r="P20" s="8"/>
      <c r="Q20" s="8"/>
      <c r="R20" s="7">
        <v>4</v>
      </c>
      <c r="S20" s="8"/>
      <c r="T20" s="8"/>
      <c r="U20" s="8"/>
      <c r="V20" s="8"/>
      <c r="W20" s="8"/>
      <c r="X20" s="7"/>
      <c r="Y20" s="7"/>
      <c r="Z20" s="7"/>
      <c r="AA20" s="7"/>
      <c r="AB20" s="8">
        <v>7</v>
      </c>
      <c r="AC20" s="8"/>
      <c r="AD20" s="8"/>
      <c r="AE20" s="8"/>
      <c r="AF20" s="8"/>
      <c r="AG20" s="20">
        <f t="shared" si="1"/>
        <v>56</v>
      </c>
      <c r="AH20" s="20">
        <f t="shared" si="8"/>
        <v>0</v>
      </c>
      <c r="AI20" s="20">
        <f t="shared" si="9"/>
        <v>0</v>
      </c>
      <c r="AJ20" s="20">
        <f t="shared" si="10"/>
        <v>0</v>
      </c>
      <c r="AK20" s="20">
        <f t="shared" si="11"/>
        <v>0</v>
      </c>
    </row>
    <row r="21" spans="1:37" x14ac:dyDescent="0.25">
      <c r="A21" s="6" t="s">
        <v>19</v>
      </c>
      <c r="B21" s="28"/>
      <c r="C21" s="7">
        <v>40</v>
      </c>
      <c r="D21" s="7"/>
      <c r="E21" s="7"/>
      <c r="F21" s="7"/>
      <c r="G21" s="7"/>
      <c r="H21" s="7">
        <v>12</v>
      </c>
      <c r="I21" s="7"/>
      <c r="J21" s="7"/>
      <c r="K21" s="7"/>
      <c r="L21" s="7"/>
      <c r="M21" s="8"/>
      <c r="N21" s="8"/>
      <c r="O21" s="8"/>
      <c r="P21" s="8"/>
      <c r="Q21" s="8"/>
      <c r="R21" s="7">
        <v>6</v>
      </c>
      <c r="S21" s="7"/>
      <c r="T21" s="7"/>
      <c r="U21" s="7"/>
      <c r="V21" s="7"/>
      <c r="W21" s="8"/>
      <c r="X21" s="7"/>
      <c r="Y21" s="7"/>
      <c r="Z21" s="7"/>
      <c r="AA21" s="7"/>
      <c r="AB21" s="8">
        <v>7</v>
      </c>
      <c r="AC21" s="8"/>
      <c r="AD21" s="8"/>
      <c r="AE21" s="8"/>
      <c r="AF21" s="8"/>
      <c r="AG21" s="20">
        <f t="shared" si="1"/>
        <v>65</v>
      </c>
      <c r="AH21" s="20">
        <f t="shared" si="8"/>
        <v>0</v>
      </c>
      <c r="AI21" s="20">
        <f t="shared" si="9"/>
        <v>0</v>
      </c>
      <c r="AJ21" s="20">
        <f t="shared" si="10"/>
        <v>0</v>
      </c>
      <c r="AK21" s="20">
        <f t="shared" si="11"/>
        <v>0</v>
      </c>
    </row>
    <row r="22" spans="1:37" x14ac:dyDescent="0.25">
      <c r="A22" s="6" t="s">
        <v>20</v>
      </c>
      <c r="B22" s="28"/>
      <c r="C22" s="7">
        <v>31</v>
      </c>
      <c r="D22" s="7"/>
      <c r="E22" s="7"/>
      <c r="F22" s="7"/>
      <c r="G22" s="7"/>
      <c r="H22" s="7">
        <v>9</v>
      </c>
      <c r="I22" s="8"/>
      <c r="J22" s="8"/>
      <c r="K22" s="8"/>
      <c r="L22" s="8"/>
      <c r="M22" s="8"/>
      <c r="N22" s="8"/>
      <c r="O22" s="8"/>
      <c r="P22" s="8"/>
      <c r="Q22" s="8"/>
      <c r="R22" s="7">
        <v>3</v>
      </c>
      <c r="S22" s="8"/>
      <c r="T22" s="8"/>
      <c r="U22" s="8"/>
      <c r="V22" s="8"/>
      <c r="W22" s="8"/>
      <c r="X22" s="8"/>
      <c r="Y22" s="8"/>
      <c r="Z22" s="8"/>
      <c r="AA22" s="8"/>
      <c r="AB22" s="8">
        <v>5</v>
      </c>
      <c r="AC22" s="8"/>
      <c r="AD22" s="8"/>
      <c r="AE22" s="8"/>
      <c r="AF22" s="8"/>
      <c r="AG22" s="20">
        <f t="shared" si="1"/>
        <v>48</v>
      </c>
      <c r="AH22" s="20">
        <f t="shared" si="8"/>
        <v>0</v>
      </c>
      <c r="AI22" s="20">
        <f t="shared" si="9"/>
        <v>0</v>
      </c>
      <c r="AJ22" s="20">
        <f t="shared" si="10"/>
        <v>0</v>
      </c>
      <c r="AK22" s="20">
        <f t="shared" si="11"/>
        <v>0</v>
      </c>
    </row>
    <row r="23" spans="1:37" x14ac:dyDescent="0.25">
      <c r="A23" s="6" t="s">
        <v>21</v>
      </c>
      <c r="B23" s="28"/>
      <c r="C23" s="7">
        <v>42</v>
      </c>
      <c r="D23" s="7"/>
      <c r="E23" s="7"/>
      <c r="F23" s="7"/>
      <c r="G23" s="7"/>
      <c r="H23" s="7">
        <v>12</v>
      </c>
      <c r="I23" s="8"/>
      <c r="J23" s="8"/>
      <c r="K23" s="8"/>
      <c r="L23" s="8"/>
      <c r="M23" s="8">
        <v>3</v>
      </c>
      <c r="N23" s="8"/>
      <c r="O23" s="8"/>
      <c r="P23" s="8"/>
      <c r="Q23" s="8"/>
      <c r="R23" s="7">
        <v>5</v>
      </c>
      <c r="S23" s="7"/>
      <c r="T23" s="7"/>
      <c r="U23" s="7"/>
      <c r="V23" s="7"/>
      <c r="W23" s="8"/>
      <c r="X23" s="8"/>
      <c r="Y23" s="8"/>
      <c r="Z23" s="8"/>
      <c r="AA23" s="8"/>
      <c r="AB23" s="8">
        <v>4</v>
      </c>
      <c r="AC23" s="8"/>
      <c r="AD23" s="8"/>
      <c r="AE23" s="8"/>
      <c r="AF23" s="8"/>
      <c r="AG23" s="20">
        <f t="shared" si="1"/>
        <v>66</v>
      </c>
      <c r="AH23" s="20">
        <f t="shared" si="8"/>
        <v>0</v>
      </c>
      <c r="AI23" s="20">
        <f t="shared" si="9"/>
        <v>0</v>
      </c>
      <c r="AJ23" s="20">
        <f t="shared" si="10"/>
        <v>0</v>
      </c>
      <c r="AK23" s="20">
        <f t="shared" si="11"/>
        <v>0</v>
      </c>
    </row>
    <row r="24" spans="1:37" x14ac:dyDescent="0.25">
      <c r="A24" s="6" t="s">
        <v>22</v>
      </c>
      <c r="B24" s="28"/>
      <c r="C24" s="7">
        <v>29</v>
      </c>
      <c r="D24" s="7"/>
      <c r="E24" s="7"/>
      <c r="F24" s="7"/>
      <c r="G24" s="7"/>
      <c r="H24" s="7">
        <v>8</v>
      </c>
      <c r="I24" s="8"/>
      <c r="J24" s="8"/>
      <c r="K24" s="8"/>
      <c r="L24" s="8"/>
      <c r="M24" s="8">
        <v>2</v>
      </c>
      <c r="N24" s="8"/>
      <c r="O24" s="8"/>
      <c r="P24" s="8"/>
      <c r="Q24" s="8"/>
      <c r="R24" s="7">
        <v>4</v>
      </c>
      <c r="S24" s="8"/>
      <c r="T24" s="8"/>
      <c r="U24" s="8"/>
      <c r="V24" s="8"/>
      <c r="W24" s="8"/>
      <c r="X24" s="7"/>
      <c r="Y24" s="7"/>
      <c r="Z24" s="7"/>
      <c r="AA24" s="7"/>
      <c r="AB24" s="8">
        <v>6</v>
      </c>
      <c r="AC24" s="8"/>
      <c r="AD24" s="8"/>
      <c r="AE24" s="8"/>
      <c r="AF24" s="8"/>
      <c r="AG24" s="20">
        <f t="shared" si="1"/>
        <v>49</v>
      </c>
      <c r="AH24" s="20">
        <f t="shared" si="8"/>
        <v>0</v>
      </c>
      <c r="AI24" s="20">
        <f t="shared" si="9"/>
        <v>0</v>
      </c>
      <c r="AJ24" s="20">
        <f t="shared" si="10"/>
        <v>0</v>
      </c>
      <c r="AK24" s="20">
        <f t="shared" si="11"/>
        <v>0</v>
      </c>
    </row>
    <row r="25" spans="1:37" x14ac:dyDescent="0.25">
      <c r="A25" s="10" t="s">
        <v>14</v>
      </c>
      <c r="B25" s="29"/>
      <c r="C25" s="15">
        <f>SUM(C18:C24)</f>
        <v>221</v>
      </c>
      <c r="D25" s="15">
        <f t="shared" ref="D25:AB25" si="12">SUM(D18:D24)</f>
        <v>0</v>
      </c>
      <c r="E25" s="15">
        <f t="shared" si="12"/>
        <v>0</v>
      </c>
      <c r="F25" s="15">
        <f t="shared" si="12"/>
        <v>0</v>
      </c>
      <c r="G25" s="15"/>
      <c r="H25" s="15">
        <f t="shared" si="12"/>
        <v>57</v>
      </c>
      <c r="I25" s="15"/>
      <c r="J25" s="15"/>
      <c r="K25" s="15"/>
      <c r="L25" s="15"/>
      <c r="M25" s="15">
        <f>SUM(M18:M24)</f>
        <v>11</v>
      </c>
      <c r="N25" s="15"/>
      <c r="O25" s="15"/>
      <c r="P25" s="15"/>
      <c r="Q25" s="15"/>
      <c r="R25" s="15">
        <f t="shared" si="12"/>
        <v>32</v>
      </c>
      <c r="S25" s="15"/>
      <c r="T25" s="15"/>
      <c r="U25" s="15"/>
      <c r="V25" s="15"/>
      <c r="W25" s="15">
        <f t="shared" si="12"/>
        <v>6</v>
      </c>
      <c r="X25" s="15"/>
      <c r="Y25" s="15"/>
      <c r="Z25" s="15"/>
      <c r="AA25" s="15"/>
      <c r="AB25" s="15">
        <f t="shared" si="12"/>
        <v>44</v>
      </c>
      <c r="AC25" s="15"/>
      <c r="AD25" s="15"/>
      <c r="AE25" s="15"/>
      <c r="AF25" s="15"/>
      <c r="AG25" s="15">
        <f>SUM(AG18:AG24)</f>
        <v>371</v>
      </c>
      <c r="AH25" s="15">
        <f t="shared" ref="AH25:AK25" si="13">SUM(AH18:AH24)</f>
        <v>0</v>
      </c>
      <c r="AI25" s="15">
        <f t="shared" si="13"/>
        <v>0</v>
      </c>
      <c r="AJ25" s="15">
        <f t="shared" si="13"/>
        <v>0</v>
      </c>
      <c r="AK25" s="15">
        <f t="shared" si="13"/>
        <v>0</v>
      </c>
    </row>
    <row r="26" spans="1:37" x14ac:dyDescent="0.25">
      <c r="A26" s="39"/>
      <c r="B26" s="39"/>
      <c r="C26" s="14">
        <f>C25+C17</f>
        <v>445</v>
      </c>
      <c r="D26" s="14">
        <f t="shared" ref="D26:F26" si="14">D25+D17</f>
        <v>2</v>
      </c>
      <c r="E26" s="14">
        <f t="shared" si="14"/>
        <v>2</v>
      </c>
      <c r="F26" s="14">
        <f t="shared" si="14"/>
        <v>0</v>
      </c>
      <c r="G26" s="13"/>
      <c r="H26" s="14">
        <f>H25+H17</f>
        <v>106</v>
      </c>
      <c r="I26" s="22"/>
      <c r="J26" s="22"/>
      <c r="K26" s="22"/>
      <c r="L26" s="22"/>
      <c r="M26" s="14">
        <f>M25+M17</f>
        <v>42</v>
      </c>
      <c r="N26" s="14"/>
      <c r="O26" s="14"/>
      <c r="P26" s="14"/>
      <c r="Q26" s="14"/>
      <c r="R26" s="14">
        <f t="shared" ref="R26" si="15">R25+R17</f>
        <v>68</v>
      </c>
      <c r="S26" s="22"/>
      <c r="T26" s="22"/>
      <c r="U26" s="22"/>
      <c r="V26" s="22"/>
      <c r="W26" s="14">
        <f t="shared" ref="W26" si="16">W25+W17</f>
        <v>8</v>
      </c>
      <c r="X26" s="22"/>
      <c r="Y26" s="22"/>
      <c r="Z26" s="22"/>
      <c r="AA26" s="22"/>
      <c r="AB26" s="14">
        <f t="shared" ref="AB26" si="17">AB25+AB17</f>
        <v>44</v>
      </c>
      <c r="AC26" s="14"/>
      <c r="AD26" s="14"/>
      <c r="AE26" s="14"/>
      <c r="AF26" s="14"/>
      <c r="AG26" s="14">
        <f t="shared" ref="AG26" si="18">AG25+AG17</f>
        <v>761</v>
      </c>
      <c r="AH26" s="14">
        <f t="shared" ref="AH26" si="19">AH25+AH17</f>
        <v>2</v>
      </c>
      <c r="AI26" s="14">
        <f t="shared" ref="AI26" si="20">AI25+AI17</f>
        <v>2</v>
      </c>
      <c r="AJ26" s="14">
        <f t="shared" ref="AJ26" si="21">AJ25+AJ17</f>
        <v>0</v>
      </c>
      <c r="AK26" s="14">
        <f t="shared" ref="AK26" si="22">AK25+AK17</f>
        <v>0</v>
      </c>
    </row>
  </sheetData>
  <mergeCells count="25">
    <mergeCell ref="A26:B26"/>
    <mergeCell ref="W8:W9"/>
    <mergeCell ref="AB7:AF7"/>
    <mergeCell ref="W7:AA7"/>
    <mergeCell ref="I8:L8"/>
    <mergeCell ref="O8:Q8"/>
    <mergeCell ref="S8:V8"/>
    <mergeCell ref="C7:G7"/>
    <mergeCell ref="X8:AA8"/>
    <mergeCell ref="AC8:AF8"/>
    <mergeCell ref="AB8:AB9"/>
    <mergeCell ref="C8:C9"/>
    <mergeCell ref="H8:H9"/>
    <mergeCell ref="M8:M9"/>
    <mergeCell ref="R8:R9"/>
    <mergeCell ref="A4:AK4"/>
    <mergeCell ref="A5:AK5"/>
    <mergeCell ref="A7:A9"/>
    <mergeCell ref="B18:B25"/>
    <mergeCell ref="AG7:AK7"/>
    <mergeCell ref="B10:B17"/>
    <mergeCell ref="D8:G8"/>
    <mergeCell ref="H7:L7"/>
    <mergeCell ref="M7:Q7"/>
    <mergeCell ref="R7:V7"/>
  </mergeCells>
  <pageMargins left="0.70866141732283472" right="0.70866141732283472" top="0.78740157480314965" bottom="0.78740157480314965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Ministerium für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Schmidt-Barthel, Hauke</dc:creator>
  <cp:lastModifiedBy>Ahlborn, Jeannette</cp:lastModifiedBy>
  <cp:lastPrinted>2021-10-25T10:53:02Z</cp:lastPrinted>
  <dcterms:created xsi:type="dcterms:W3CDTF">2021-10-05T16:02:09Z</dcterms:created>
  <dcterms:modified xsi:type="dcterms:W3CDTF">2021-10-25T10:56:49Z</dcterms:modified>
</cp:coreProperties>
</file>